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Maureen Eubanks</author>
  </authors>
  <commentList>
    <comment ref="J7" authorId="0">
      <text>
        <r>
          <rPr>
            <b/>
            <sz val="8"/>
            <rFont val="Tahoma"/>
            <family val="0"/>
          </rPr>
          <t>Maureen Eubanks:</t>
        </r>
        <r>
          <rPr>
            <sz val="8"/>
            <rFont val="Tahoma"/>
            <family val="0"/>
          </rPr>
          <t xml:space="preserve">
should equal amount reported in last years form c
</t>
        </r>
      </text>
    </comment>
  </commentList>
</comments>
</file>

<file path=xl/sharedStrings.xml><?xml version="1.0" encoding="utf-8"?>
<sst xmlns="http://schemas.openxmlformats.org/spreadsheetml/2006/main" count="107" uniqueCount="103">
  <si>
    <t>TOWN OF FRANKFORT</t>
  </si>
  <si>
    <t>Pepin County, Wisconsin</t>
  </si>
  <si>
    <t>Total Cash and Investments</t>
  </si>
  <si>
    <t>REVENUES</t>
  </si>
  <si>
    <t>Tax Settlement from County</t>
  </si>
  <si>
    <t>Dog Licenses</t>
  </si>
  <si>
    <t>Postponed/Delinquent Personal Property Tax</t>
  </si>
  <si>
    <t>INTERGOVERNMENT REVENUES</t>
  </si>
  <si>
    <t>State Shared Revenues</t>
  </si>
  <si>
    <t>Fire Dues</t>
  </si>
  <si>
    <t>General Transportation Aid</t>
  </si>
  <si>
    <t>Managed Forest Land</t>
  </si>
  <si>
    <t>PILT</t>
  </si>
  <si>
    <t>LICENSES</t>
  </si>
  <si>
    <t>Picnic License</t>
  </si>
  <si>
    <t>PUBLIC CHARGES FOR SERVICE</t>
  </si>
  <si>
    <t>Fire Calls Collected</t>
  </si>
  <si>
    <t>MISCELLANEOUS REVENUES</t>
  </si>
  <si>
    <t xml:space="preserve">Culverts and Rock </t>
  </si>
  <si>
    <t>Mowing</t>
  </si>
  <si>
    <t>Earned Interest-All Accounts</t>
  </si>
  <si>
    <t>Nelson Telephone Refund</t>
  </si>
  <si>
    <t>Pepin County Highway-Electricity</t>
  </si>
  <si>
    <t>December Tax Collection</t>
  </si>
  <si>
    <t>TOTAL REVENUES</t>
  </si>
  <si>
    <t>GENERAL GOVERNMENT</t>
  </si>
  <si>
    <t>Board Salaries</t>
  </si>
  <si>
    <t>Board Expenses</t>
  </si>
  <si>
    <t>Board Bonds</t>
  </si>
  <si>
    <t>GENERAL ADMINISTRATIVE</t>
  </si>
  <si>
    <t>Clerk Salary</t>
  </si>
  <si>
    <t>Clerk Expenses</t>
  </si>
  <si>
    <t>Election Expenses</t>
  </si>
  <si>
    <t>FINANCIAL ADMINISTRATION</t>
  </si>
  <si>
    <t>LEGISLATIVE (BOARD)</t>
  </si>
  <si>
    <t>Treasurer Salary</t>
  </si>
  <si>
    <t>Treasurer Expenses</t>
  </si>
  <si>
    <t>Treasurer Bond</t>
  </si>
  <si>
    <t xml:space="preserve">Assessor </t>
  </si>
  <si>
    <t>Bank Service Charges</t>
  </si>
  <si>
    <t>Insurance</t>
  </si>
  <si>
    <t>Notices</t>
  </si>
  <si>
    <t>PUBLIC SAFETY</t>
  </si>
  <si>
    <t>Fire Calls</t>
  </si>
  <si>
    <t>Ambulance Contract</t>
  </si>
  <si>
    <t>TOWN HALL</t>
  </si>
  <si>
    <t>Phone</t>
  </si>
  <si>
    <t>Electricity</t>
  </si>
  <si>
    <t>Toilet Rental</t>
  </si>
  <si>
    <t>Fire Safety</t>
  </si>
  <si>
    <t>Maintenance</t>
  </si>
  <si>
    <t>TOWN GARAGE</t>
  </si>
  <si>
    <t>PUBLIC WORKS</t>
  </si>
  <si>
    <t>Administration for Roads</t>
  </si>
  <si>
    <t>Road Maintenance</t>
  </si>
  <si>
    <t>Road Construction</t>
  </si>
  <si>
    <t>SANITATION</t>
  </si>
  <si>
    <t>City of Durand</t>
  </si>
  <si>
    <t>HEALTH AND HUMAN SERVICES</t>
  </si>
  <si>
    <t>Cemetery Mowing</t>
  </si>
  <si>
    <t>PAID TO SCHOOL DISTRICTS</t>
  </si>
  <si>
    <t>PLAN COMMISSION</t>
  </si>
  <si>
    <t>Expenses</t>
  </si>
  <si>
    <t>Durand School</t>
  </si>
  <si>
    <t>Pepin School</t>
  </si>
  <si>
    <t>Plum City School</t>
  </si>
  <si>
    <t>PAID TO VOCATIONAL SCHOOL</t>
  </si>
  <si>
    <t>Chippewa Valley Tech College</t>
  </si>
  <si>
    <t>COUNTY</t>
  </si>
  <si>
    <t>County Tax Settlement</t>
  </si>
  <si>
    <t>Dog License Paid to County</t>
  </si>
  <si>
    <t>MFL 20% to County</t>
  </si>
  <si>
    <t>Other</t>
  </si>
  <si>
    <t>PILT Payment to Schools</t>
  </si>
  <si>
    <t>PILT Payment to CVTC</t>
  </si>
  <si>
    <t>PILT Payment to County</t>
  </si>
  <si>
    <t>Cash</t>
  </si>
  <si>
    <t>Savings</t>
  </si>
  <si>
    <t>Little Plum Cemetery Savings</t>
  </si>
  <si>
    <t>TOTAL MONEY DISPERSED AND ENDING BALANCE</t>
  </si>
  <si>
    <t>BRAD ANDERSON-CHAIMAN</t>
  </si>
  <si>
    <t>DENNY RICHARDSON- SECOND SUPERVISOR</t>
  </si>
  <si>
    <t>MAUREEN MANORE-CLERK</t>
  </si>
  <si>
    <t>TOTAL EXPENSES</t>
  </si>
  <si>
    <t>Building License</t>
  </si>
  <si>
    <t>FICA/MED</t>
  </si>
  <si>
    <t>Workmans Comp</t>
  </si>
  <si>
    <t>Ordinance/Legal</t>
  </si>
  <si>
    <t>Little Plum C.D.</t>
  </si>
  <si>
    <t xml:space="preserve">MIKE ROBERTS- FIRST SUPERVISOR </t>
  </si>
  <si>
    <t>Highway Access</t>
  </si>
  <si>
    <t xml:space="preserve">Wisconsin Towns Association </t>
  </si>
  <si>
    <t>PILT Payment to State</t>
  </si>
  <si>
    <t>2010 Financial Statement beginning January 1, 2010 and ending December 31, 2010</t>
  </si>
  <si>
    <t>BALANCE ON HAND JANUARY 1, 2010</t>
  </si>
  <si>
    <t>2010 Tax Roll Collection</t>
  </si>
  <si>
    <t>WI. D.O.T. Flood Damage</t>
  </si>
  <si>
    <t>EXPENDITURES 2010</t>
  </si>
  <si>
    <t>Dog Tag Overpaymet/Tax Overpayment</t>
  </si>
  <si>
    <t>Fire Equalized Value Assessment</t>
  </si>
  <si>
    <t>DNR Special Charge</t>
  </si>
  <si>
    <t>Balance on Hand December 31, 2010</t>
  </si>
  <si>
    <t>TINA BEE- TREASURER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</si>
</sst>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7" fontId="4" fillId="0" borderId="0" xfId="17" applyNumberFormat="1" applyFont="1" applyAlignment="1">
      <alignment/>
    </xf>
    <xf numFmtId="2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4"/>
  <sheetViews>
    <sheetView tabSelected="1" workbookViewId="0" topLeftCell="B23">
      <selection activeCell="G21" sqref="G21"/>
    </sheetView>
  </sheetViews>
  <sheetFormatPr defaultColWidth="9.140625" defaultRowHeight="12.75"/>
  <cols>
    <col min="7" max="7" width="11.28125" style="0" bestFit="1" customWidth="1"/>
    <col min="8" max="8" width="13.57421875" style="0" customWidth="1"/>
    <col min="10" max="10" width="11.28125" style="0" bestFit="1" customWidth="1"/>
    <col min="11" max="11" width="10.8515625" style="0" customWidth="1"/>
    <col min="13" max="13" width="10.00390625" style="0" bestFit="1" customWidth="1"/>
  </cols>
  <sheetData>
    <row r="1" spans="2:9" ht="12.75">
      <c r="B1" s="11" t="s">
        <v>93</v>
      </c>
      <c r="C1" s="11"/>
      <c r="D1" s="11"/>
      <c r="E1" s="11"/>
      <c r="F1" s="11"/>
      <c r="G1" s="11"/>
      <c r="H1" s="11"/>
      <c r="I1" s="11"/>
    </row>
    <row r="3" spans="4:7" ht="15.75">
      <c r="D3" s="12" t="s">
        <v>0</v>
      </c>
      <c r="E3" s="12"/>
      <c r="F3" s="12"/>
      <c r="G3" s="12"/>
    </row>
    <row r="4" spans="4:7" ht="13.5">
      <c r="D4" s="13" t="s">
        <v>1</v>
      </c>
      <c r="E4" s="14"/>
      <c r="F4" s="14"/>
      <c r="G4" s="14"/>
    </row>
    <row r="6" spans="2:5" ht="12.75">
      <c r="B6" s="9" t="s">
        <v>94</v>
      </c>
      <c r="C6" s="9"/>
      <c r="D6" s="9"/>
      <c r="E6" s="9"/>
    </row>
    <row r="7" spans="2:8" ht="12.75">
      <c r="B7" s="9" t="s">
        <v>2</v>
      </c>
      <c r="C7" s="9"/>
      <c r="D7" s="9"/>
      <c r="E7" s="9"/>
      <c r="H7" s="2">
        <v>164851.46</v>
      </c>
    </row>
    <row r="9" spans="2:3" ht="12.75">
      <c r="B9" s="9" t="s">
        <v>3</v>
      </c>
      <c r="C9" s="9"/>
    </row>
    <row r="10" spans="2:7" ht="12.75">
      <c r="B10" s="8" t="s">
        <v>95</v>
      </c>
      <c r="C10" s="8"/>
      <c r="D10" s="8"/>
      <c r="G10" s="3">
        <v>287273.41</v>
      </c>
    </row>
    <row r="11" spans="2:7" ht="12.75">
      <c r="B11" t="s">
        <v>4</v>
      </c>
      <c r="G11" s="3">
        <v>52895.05</v>
      </c>
    </row>
    <row r="12" spans="2:7" ht="12.75">
      <c r="B12" s="8" t="s">
        <v>6</v>
      </c>
      <c r="C12" s="8"/>
      <c r="D12" s="8"/>
      <c r="E12" s="8"/>
      <c r="F12" s="8"/>
      <c r="G12" s="3">
        <v>68.46</v>
      </c>
    </row>
    <row r="13" spans="2:7" ht="12.75">
      <c r="B13" s="8" t="s">
        <v>23</v>
      </c>
      <c r="C13" s="8"/>
      <c r="D13" s="8"/>
      <c r="E13" s="1"/>
      <c r="F13" s="1"/>
      <c r="G13" s="3">
        <v>0</v>
      </c>
    </row>
    <row r="14" ht="12.75">
      <c r="H14" s="4">
        <f>SUM(G10:G13)</f>
        <v>340236.92</v>
      </c>
    </row>
    <row r="15" spans="2:6" ht="12.75">
      <c r="B15" s="9" t="s">
        <v>7</v>
      </c>
      <c r="C15" s="9"/>
      <c r="D15" s="9"/>
      <c r="E15" s="9"/>
      <c r="F15" s="9"/>
    </row>
    <row r="16" spans="2:7" ht="12.75">
      <c r="B16" s="8" t="s">
        <v>8</v>
      </c>
      <c r="C16" s="8"/>
      <c r="D16" s="8"/>
      <c r="G16" s="3">
        <v>25273.77</v>
      </c>
    </row>
    <row r="17" spans="2:7" ht="12.75">
      <c r="B17" t="s">
        <v>9</v>
      </c>
      <c r="G17" s="3">
        <v>613.5</v>
      </c>
    </row>
    <row r="18" spans="2:7" ht="12.75">
      <c r="B18" s="8" t="s">
        <v>10</v>
      </c>
      <c r="C18" s="8"/>
      <c r="D18" s="8"/>
      <c r="G18" s="3">
        <v>67568.4</v>
      </c>
    </row>
    <row r="19" spans="2:7" ht="12.75">
      <c r="B19" s="1" t="s">
        <v>96</v>
      </c>
      <c r="C19" s="1"/>
      <c r="D19" s="1"/>
      <c r="G19" s="3">
        <v>22027.91</v>
      </c>
    </row>
    <row r="20" spans="2:7" ht="12.75">
      <c r="B20" s="8" t="s">
        <v>11</v>
      </c>
      <c r="C20" s="8"/>
      <c r="D20" s="8"/>
      <c r="G20" s="3">
        <v>3724.93</v>
      </c>
    </row>
    <row r="21" spans="2:7" ht="12.75">
      <c r="B21" s="8" t="s">
        <v>12</v>
      </c>
      <c r="C21" s="8"/>
      <c r="D21" s="8"/>
      <c r="G21" s="3">
        <v>1746.6</v>
      </c>
    </row>
    <row r="22" ht="12.75">
      <c r="H22" s="2">
        <f>SUM(G16:G21)</f>
        <v>120955.11</v>
      </c>
    </row>
    <row r="23" spans="2:4" ht="12.75">
      <c r="B23" s="9" t="s">
        <v>13</v>
      </c>
      <c r="C23" s="9"/>
      <c r="D23" s="9"/>
    </row>
    <row r="24" spans="2:7" ht="12.75">
      <c r="B24" s="8" t="s">
        <v>5</v>
      </c>
      <c r="C24" s="8"/>
      <c r="D24" s="8"/>
      <c r="G24" s="5">
        <v>741.5</v>
      </c>
    </row>
    <row r="25" spans="2:7" ht="12.75">
      <c r="B25" s="1" t="s">
        <v>84</v>
      </c>
      <c r="C25" s="1"/>
      <c r="D25" s="1"/>
      <c r="G25" s="5">
        <v>0</v>
      </c>
    </row>
    <row r="26" spans="2:7" ht="12.75">
      <c r="B26" s="1" t="s">
        <v>90</v>
      </c>
      <c r="C26" s="1"/>
      <c r="D26" s="1"/>
      <c r="G26" s="5">
        <v>0</v>
      </c>
    </row>
    <row r="27" spans="2:7" ht="12.75">
      <c r="B27" s="8" t="s">
        <v>14</v>
      </c>
      <c r="C27" s="8"/>
      <c r="G27" s="5">
        <v>10</v>
      </c>
    </row>
    <row r="28" spans="2:8" ht="12.75">
      <c r="B28" s="8"/>
      <c r="C28" s="8"/>
      <c r="H28" s="2">
        <f>SUM(G24:G27)</f>
        <v>751.5</v>
      </c>
    </row>
    <row r="29" spans="2:5" ht="12.75">
      <c r="B29" s="9" t="s">
        <v>15</v>
      </c>
      <c r="C29" s="9"/>
      <c r="D29" s="9"/>
      <c r="E29" s="9"/>
    </row>
    <row r="30" spans="2:7" ht="12.75">
      <c r="B30" s="8" t="s">
        <v>16</v>
      </c>
      <c r="C30" s="8"/>
      <c r="D30" s="8"/>
      <c r="G30" s="5">
        <v>2259</v>
      </c>
    </row>
    <row r="31" spans="2:7" ht="12.75">
      <c r="B31" s="8" t="s">
        <v>22</v>
      </c>
      <c r="C31" s="8"/>
      <c r="D31" s="8"/>
      <c r="E31" s="8"/>
      <c r="G31" s="5">
        <v>389</v>
      </c>
    </row>
    <row r="32" spans="2:7" ht="12.75">
      <c r="B32" s="8" t="s">
        <v>18</v>
      </c>
      <c r="C32" s="8"/>
      <c r="D32" s="8"/>
      <c r="G32" s="5">
        <v>0</v>
      </c>
    </row>
    <row r="33" spans="2:7" ht="12.75">
      <c r="B33" s="1" t="s">
        <v>72</v>
      </c>
      <c r="C33" s="1"/>
      <c r="D33" s="1"/>
      <c r="G33" s="5">
        <v>87.07</v>
      </c>
    </row>
    <row r="34" ht="12.75">
      <c r="H34" s="2">
        <f>SUM(G30:G33)</f>
        <v>2735.07</v>
      </c>
    </row>
    <row r="35" spans="2:4" ht="12.75">
      <c r="B35" s="9" t="s">
        <v>17</v>
      </c>
      <c r="C35" s="9"/>
      <c r="D35" s="9"/>
    </row>
    <row r="36" spans="2:7" ht="12.75">
      <c r="B36" s="8" t="s">
        <v>20</v>
      </c>
      <c r="C36" s="8"/>
      <c r="D36" s="8"/>
      <c r="G36" s="5">
        <v>1032.56</v>
      </c>
    </row>
    <row r="37" spans="2:7" ht="12.75">
      <c r="B37" s="8" t="s">
        <v>21</v>
      </c>
      <c r="C37" s="8"/>
      <c r="D37" s="8"/>
      <c r="G37">
        <v>120.57</v>
      </c>
    </row>
    <row r="38" spans="2:7" ht="12.75">
      <c r="B38" s="1" t="s">
        <v>72</v>
      </c>
      <c r="C38" s="1"/>
      <c r="D38" s="1"/>
      <c r="G38" s="5">
        <v>1</v>
      </c>
    </row>
    <row r="39" ht="12.75">
      <c r="H39" s="2">
        <f>SUM(G36:G38)</f>
        <v>1154.1299999999999</v>
      </c>
    </row>
    <row r="41" spans="4:8" ht="13.5" thickBot="1">
      <c r="D41" s="10" t="s">
        <v>24</v>
      </c>
      <c r="E41" s="10"/>
      <c r="F41" s="10"/>
      <c r="G41" s="10"/>
      <c r="H41" s="6">
        <f>H39+H34+H28+H22+H14+H7</f>
        <v>630684.19</v>
      </c>
    </row>
    <row r="42" ht="13.5" thickTop="1"/>
    <row r="43" spans="2:5" ht="12.75">
      <c r="B43" s="10" t="s">
        <v>97</v>
      </c>
      <c r="C43" s="10"/>
      <c r="D43" s="10"/>
      <c r="E43" s="10"/>
    </row>
    <row r="44" spans="2:7" ht="12.75">
      <c r="B44" s="9" t="s">
        <v>34</v>
      </c>
      <c r="C44" s="9"/>
      <c r="D44" s="9"/>
      <c r="G44" s="3"/>
    </row>
    <row r="45" spans="2:7" ht="12.75">
      <c r="B45" s="8" t="s">
        <v>26</v>
      </c>
      <c r="C45" s="8"/>
      <c r="G45" s="3">
        <v>5806.65</v>
      </c>
    </row>
    <row r="46" spans="2:7" ht="12.75">
      <c r="B46" t="s">
        <v>27</v>
      </c>
      <c r="G46" s="3">
        <v>388.8</v>
      </c>
    </row>
    <row r="47" spans="2:7" ht="12.75">
      <c r="B47" t="s">
        <v>28</v>
      </c>
      <c r="G47" s="3">
        <v>230</v>
      </c>
    </row>
    <row r="48" spans="2:7" ht="12.75">
      <c r="B48" t="s">
        <v>91</v>
      </c>
      <c r="G48" s="3">
        <v>366.8</v>
      </c>
    </row>
    <row r="49" spans="7:8" ht="12.75">
      <c r="G49" s="3"/>
      <c r="H49" s="2">
        <f>SUM(G45:G48)</f>
        <v>6792.25</v>
      </c>
    </row>
    <row r="50" spans="7:8" ht="12.75">
      <c r="G50" s="3"/>
      <c r="H50" s="2"/>
    </row>
    <row r="51" spans="7:8" ht="12.75">
      <c r="G51" s="3"/>
      <c r="H51" s="2"/>
    </row>
    <row r="52" spans="2:7" ht="12.75">
      <c r="B52" s="9" t="s">
        <v>29</v>
      </c>
      <c r="C52" s="9"/>
      <c r="D52" s="9"/>
      <c r="G52" s="3"/>
    </row>
    <row r="53" spans="2:7" ht="12.75">
      <c r="B53" s="8" t="s">
        <v>30</v>
      </c>
      <c r="C53" s="8"/>
      <c r="G53" s="3">
        <v>4584.72</v>
      </c>
    </row>
    <row r="54" spans="2:7" ht="12.75">
      <c r="B54" s="8" t="s">
        <v>31</v>
      </c>
      <c r="C54" s="8"/>
      <c r="G54" s="3">
        <v>819.39</v>
      </c>
    </row>
    <row r="55" spans="2:7" ht="12.75">
      <c r="B55" s="8" t="s">
        <v>41</v>
      </c>
      <c r="C55" s="8"/>
      <c r="G55" s="3">
        <v>631.32</v>
      </c>
    </row>
    <row r="56" spans="2:7" ht="12.75">
      <c r="B56" s="8" t="s">
        <v>32</v>
      </c>
      <c r="C56" s="8"/>
      <c r="D56" s="8"/>
      <c r="G56" s="3">
        <v>1585.87</v>
      </c>
    </row>
    <row r="57" spans="2:8" ht="12.75">
      <c r="B57" s="8"/>
      <c r="C57" s="8"/>
      <c r="D57" s="1"/>
      <c r="G57" s="3"/>
      <c r="H57" s="2">
        <f>SUM(G53:G57)</f>
        <v>7621.3</v>
      </c>
    </row>
    <row r="58" ht="12.75">
      <c r="G58" s="3"/>
    </row>
    <row r="59" spans="2:7" ht="12.75">
      <c r="B59" s="9" t="s">
        <v>33</v>
      </c>
      <c r="C59" s="9"/>
      <c r="D59" s="9"/>
      <c r="G59" s="3"/>
    </row>
    <row r="60" spans="2:7" ht="12.75">
      <c r="B60" s="8" t="s">
        <v>35</v>
      </c>
      <c r="C60" s="8"/>
      <c r="G60" s="3">
        <v>2291.87</v>
      </c>
    </row>
    <row r="61" spans="2:7" ht="12.75">
      <c r="B61" s="8" t="s">
        <v>36</v>
      </c>
      <c r="C61" s="8"/>
      <c r="G61" s="3">
        <v>2572.4</v>
      </c>
    </row>
    <row r="62" spans="2:7" ht="12.75">
      <c r="B62" s="8" t="s">
        <v>37</v>
      </c>
      <c r="C62" s="8"/>
      <c r="G62" s="3">
        <v>200</v>
      </c>
    </row>
    <row r="63" spans="2:7" ht="12.75">
      <c r="B63" s="8" t="s">
        <v>38</v>
      </c>
      <c r="C63" s="8"/>
      <c r="G63" s="3">
        <v>4000</v>
      </c>
    </row>
    <row r="64" spans="7:8" ht="12.75">
      <c r="G64" s="3"/>
      <c r="H64" s="2">
        <f>SUM(G60:G63)</f>
        <v>9064.27</v>
      </c>
    </row>
    <row r="65" spans="2:8" ht="12.75">
      <c r="B65" s="9" t="s">
        <v>61</v>
      </c>
      <c r="C65" s="9"/>
      <c r="D65" s="9"/>
      <c r="G65" s="3"/>
      <c r="H65" s="2"/>
    </row>
    <row r="66" spans="2:8" ht="12.75">
      <c r="B66" s="8" t="s">
        <v>41</v>
      </c>
      <c r="C66" s="8"/>
      <c r="G66" s="3">
        <v>180</v>
      </c>
      <c r="H66" s="2"/>
    </row>
    <row r="67" spans="2:8" ht="12.75">
      <c r="B67" s="8" t="s">
        <v>62</v>
      </c>
      <c r="C67" s="8"/>
      <c r="G67" s="3">
        <v>296.05</v>
      </c>
      <c r="H67" s="2"/>
    </row>
    <row r="68" spans="2:8" ht="12.75">
      <c r="B68" s="1"/>
      <c r="C68" s="1"/>
      <c r="G68" s="3"/>
      <c r="H68" s="2">
        <f>SUM(G66:G67)</f>
        <v>476.05</v>
      </c>
    </row>
    <row r="69" spans="2:8" ht="12.75">
      <c r="B69" s="1"/>
      <c r="C69" s="1"/>
      <c r="G69" s="3"/>
      <c r="H69" s="2"/>
    </row>
    <row r="70" spans="2:7" ht="12.75">
      <c r="B70" s="9" t="s">
        <v>25</v>
      </c>
      <c r="C70" s="9"/>
      <c r="D70" s="9"/>
      <c r="G70" s="3"/>
    </row>
    <row r="71" spans="2:8" ht="12.75">
      <c r="B71" s="8" t="s">
        <v>39</v>
      </c>
      <c r="C71" s="8"/>
      <c r="D71" s="8"/>
      <c r="G71" s="3">
        <v>15</v>
      </c>
      <c r="H71" s="5"/>
    </row>
    <row r="72" spans="2:7" ht="12.75">
      <c r="B72" s="8" t="s">
        <v>40</v>
      </c>
      <c r="C72" s="8"/>
      <c r="D72" s="8"/>
      <c r="G72" s="3">
        <v>2415.9</v>
      </c>
    </row>
    <row r="73" spans="2:7" ht="12.75">
      <c r="B73" s="8" t="s">
        <v>85</v>
      </c>
      <c r="C73" s="8"/>
      <c r="D73" s="1"/>
      <c r="G73" s="3">
        <v>2101.28</v>
      </c>
    </row>
    <row r="74" spans="2:7" ht="12.75">
      <c r="B74" s="1" t="s">
        <v>86</v>
      </c>
      <c r="C74" s="1"/>
      <c r="D74" s="1"/>
      <c r="G74" s="3">
        <v>902</v>
      </c>
    </row>
    <row r="75" spans="2:7" ht="12.75">
      <c r="B75" s="1" t="s">
        <v>87</v>
      </c>
      <c r="C75" s="1"/>
      <c r="D75" s="1"/>
      <c r="G75" s="3">
        <v>0</v>
      </c>
    </row>
    <row r="76" spans="2:7" ht="12.75">
      <c r="B76" s="8" t="s">
        <v>98</v>
      </c>
      <c r="C76" s="8"/>
      <c r="D76" s="8"/>
      <c r="E76" s="8"/>
      <c r="G76" s="3">
        <v>11.64</v>
      </c>
    </row>
    <row r="77" spans="2:8" ht="12.75">
      <c r="B77" s="8"/>
      <c r="C77" s="8"/>
      <c r="G77" s="3"/>
      <c r="H77" s="2">
        <f>SUM(G71:G76)</f>
        <v>5445.820000000001</v>
      </c>
    </row>
    <row r="78" spans="2:7" ht="12.75">
      <c r="B78" s="9" t="s">
        <v>42</v>
      </c>
      <c r="C78" s="9"/>
      <c r="D78" s="9"/>
      <c r="G78" s="3"/>
    </row>
    <row r="79" spans="2:7" ht="12.75">
      <c r="B79" s="8" t="s">
        <v>43</v>
      </c>
      <c r="C79" s="8"/>
      <c r="G79" s="3">
        <v>1552.72</v>
      </c>
    </row>
    <row r="80" spans="2:7" ht="12.75">
      <c r="B80" s="8" t="s">
        <v>9</v>
      </c>
      <c r="C80" s="8"/>
      <c r="G80" s="3">
        <v>613.5</v>
      </c>
    </row>
    <row r="81" spans="2:7" ht="12.75">
      <c r="B81" s="8" t="s">
        <v>99</v>
      </c>
      <c r="C81" s="8"/>
      <c r="D81" s="8"/>
      <c r="E81" s="8"/>
      <c r="G81" s="3">
        <v>6665.53</v>
      </c>
    </row>
    <row r="82" spans="2:7" ht="12.75">
      <c r="B82" s="8" t="s">
        <v>44</v>
      </c>
      <c r="C82" s="8"/>
      <c r="G82" s="3">
        <v>1920</v>
      </c>
    </row>
    <row r="83" spans="7:8" ht="12.75">
      <c r="G83" s="3"/>
      <c r="H83" s="2">
        <f>SUM(G79:G82)</f>
        <v>10751.75</v>
      </c>
    </row>
    <row r="84" spans="2:7" ht="12.75">
      <c r="B84" s="9" t="s">
        <v>45</v>
      </c>
      <c r="C84" s="9"/>
      <c r="D84" s="9"/>
      <c r="E84" s="9"/>
      <c r="G84" s="3"/>
    </row>
    <row r="85" spans="2:7" ht="12.75">
      <c r="B85" t="s">
        <v>46</v>
      </c>
      <c r="G85" s="3">
        <v>320.43</v>
      </c>
    </row>
    <row r="86" spans="2:7" ht="12.75">
      <c r="B86" t="s">
        <v>47</v>
      </c>
      <c r="G86" s="3">
        <v>617.18</v>
      </c>
    </row>
    <row r="87" spans="2:7" ht="12.75">
      <c r="B87" t="s">
        <v>19</v>
      </c>
      <c r="G87" s="3">
        <v>0</v>
      </c>
    </row>
    <row r="88" spans="2:7" ht="12.75">
      <c r="B88" t="s">
        <v>50</v>
      </c>
      <c r="G88" s="3">
        <v>116</v>
      </c>
    </row>
    <row r="89" spans="2:7" ht="12.75">
      <c r="B89" t="s">
        <v>48</v>
      </c>
      <c r="G89" s="3">
        <v>250</v>
      </c>
    </row>
    <row r="90" spans="2:7" ht="12.75">
      <c r="B90" t="s">
        <v>49</v>
      </c>
      <c r="G90" s="3">
        <v>0</v>
      </c>
    </row>
    <row r="91" spans="7:8" ht="12.75">
      <c r="G91" s="3"/>
      <c r="H91" s="2">
        <f>SUM(G85:G90)</f>
        <v>1303.61</v>
      </c>
    </row>
    <row r="92" spans="2:7" ht="12.75">
      <c r="B92" s="9" t="s">
        <v>51</v>
      </c>
      <c r="C92" s="9"/>
      <c r="G92" s="3"/>
    </row>
    <row r="93" spans="2:7" ht="12.75">
      <c r="B93" t="s">
        <v>47</v>
      </c>
      <c r="G93" s="3">
        <v>824</v>
      </c>
    </row>
    <row r="94" spans="7:8" ht="12.75">
      <c r="G94" s="3"/>
      <c r="H94" s="2">
        <f>SUM(G93)</f>
        <v>824</v>
      </c>
    </row>
    <row r="95" spans="2:7" ht="12.75">
      <c r="B95" s="9" t="s">
        <v>52</v>
      </c>
      <c r="C95" s="9"/>
      <c r="D95" s="9"/>
      <c r="G95" s="3"/>
    </row>
    <row r="96" spans="2:7" ht="12.75">
      <c r="B96" s="8" t="s">
        <v>53</v>
      </c>
      <c r="C96" s="8"/>
      <c r="D96" s="8"/>
      <c r="G96" s="3">
        <v>5822.38</v>
      </c>
    </row>
    <row r="97" spans="2:7" ht="12.75">
      <c r="B97" s="8" t="s">
        <v>54</v>
      </c>
      <c r="C97" s="8"/>
      <c r="D97" s="8"/>
      <c r="G97" s="3">
        <v>172238.39</v>
      </c>
    </row>
    <row r="98" spans="2:7" ht="12.75">
      <c r="B98" s="8" t="s">
        <v>55</v>
      </c>
      <c r="C98" s="8"/>
      <c r="D98" s="8"/>
      <c r="G98" s="3">
        <v>36862.35</v>
      </c>
    </row>
    <row r="99" spans="7:8" ht="12.75">
      <c r="G99" s="3"/>
      <c r="H99" s="2">
        <f>SUM(G96:G98)</f>
        <v>214923.12000000002</v>
      </c>
    </row>
    <row r="100" spans="2:7" ht="12.75">
      <c r="B100" s="9" t="s">
        <v>56</v>
      </c>
      <c r="C100" s="9"/>
      <c r="G100" s="3"/>
    </row>
    <row r="101" spans="2:7" ht="12.75">
      <c r="B101" s="8" t="s">
        <v>57</v>
      </c>
      <c r="C101" s="8"/>
      <c r="D101" s="8"/>
      <c r="G101" s="3">
        <v>248.92</v>
      </c>
    </row>
    <row r="102" spans="7:8" ht="12.75">
      <c r="G102" s="3"/>
      <c r="H102" s="2">
        <f>SUM(G101)</f>
        <v>248.92</v>
      </c>
    </row>
    <row r="103" spans="2:7" ht="12.75">
      <c r="B103" s="9" t="s">
        <v>58</v>
      </c>
      <c r="C103" s="9"/>
      <c r="D103" s="9"/>
      <c r="E103" s="9"/>
      <c r="G103" s="3"/>
    </row>
    <row r="104" spans="2:7" ht="12.75">
      <c r="B104" s="8" t="s">
        <v>59</v>
      </c>
      <c r="C104" s="8"/>
      <c r="G104" s="3">
        <v>0</v>
      </c>
    </row>
    <row r="105" spans="7:8" ht="12.75">
      <c r="G105" s="3"/>
      <c r="H105" s="2">
        <f>SUM(G104)</f>
        <v>0</v>
      </c>
    </row>
    <row r="106" spans="7:8" ht="12.75">
      <c r="G106" s="3"/>
      <c r="H106" s="2"/>
    </row>
    <row r="107" spans="2:7" ht="12.75">
      <c r="B107" s="9" t="s">
        <v>60</v>
      </c>
      <c r="C107" s="9"/>
      <c r="D107" s="9"/>
      <c r="G107" s="3"/>
    </row>
    <row r="108" spans="2:7" ht="12.75">
      <c r="B108" t="s">
        <v>63</v>
      </c>
      <c r="G108" s="3">
        <v>109508.82</v>
      </c>
    </row>
    <row r="109" spans="2:7" ht="12.75">
      <c r="B109" s="8" t="s">
        <v>64</v>
      </c>
      <c r="C109" s="8"/>
      <c r="G109" s="3">
        <v>46462</v>
      </c>
    </row>
    <row r="110" spans="2:7" ht="12.75">
      <c r="B110" s="8" t="s">
        <v>65</v>
      </c>
      <c r="C110" s="8"/>
      <c r="G110" s="3">
        <v>2067.1</v>
      </c>
    </row>
    <row r="111" spans="2:7" ht="12.75">
      <c r="B111" s="8" t="s">
        <v>73</v>
      </c>
      <c r="C111" s="8"/>
      <c r="D111" s="8"/>
      <c r="G111" s="3">
        <v>454.03</v>
      </c>
    </row>
    <row r="112" spans="7:8" ht="12.75">
      <c r="G112" s="3"/>
      <c r="H112" s="2">
        <f>SUM(G108:G111)</f>
        <v>158491.95</v>
      </c>
    </row>
    <row r="113" spans="2:7" ht="12.75">
      <c r="B113" s="9" t="s">
        <v>66</v>
      </c>
      <c r="C113" s="9"/>
      <c r="D113" s="9"/>
      <c r="E113" s="9"/>
      <c r="G113" s="3"/>
    </row>
    <row r="114" spans="2:7" ht="12.75">
      <c r="B114" s="8" t="s">
        <v>67</v>
      </c>
      <c r="C114" s="8"/>
      <c r="D114" s="8"/>
      <c r="G114" s="3">
        <v>23692.29</v>
      </c>
    </row>
    <row r="115" spans="2:7" ht="12.75">
      <c r="B115" s="1" t="s">
        <v>74</v>
      </c>
      <c r="C115" s="1"/>
      <c r="D115" s="1"/>
      <c r="E115" s="1"/>
      <c r="F115" s="1"/>
      <c r="G115" s="3">
        <v>73.98</v>
      </c>
    </row>
    <row r="116" spans="7:8" ht="12.75">
      <c r="G116" s="3"/>
      <c r="H116" s="2">
        <f>SUM(G114:G115)</f>
        <v>23766.27</v>
      </c>
    </row>
    <row r="117" spans="2:7" ht="12.75">
      <c r="B117" s="9" t="s">
        <v>68</v>
      </c>
      <c r="C117" s="9"/>
      <c r="G117" s="3"/>
    </row>
    <row r="118" spans="2:7" ht="12.75">
      <c r="B118" s="8" t="s">
        <v>69</v>
      </c>
      <c r="C118" s="8"/>
      <c r="D118" s="8"/>
      <c r="G118" s="3">
        <v>102838.26</v>
      </c>
    </row>
    <row r="119" spans="2:7" ht="12.75">
      <c r="B119" s="8" t="s">
        <v>100</v>
      </c>
      <c r="C119" s="8"/>
      <c r="D119" s="8"/>
      <c r="G119" s="3">
        <v>862.48</v>
      </c>
    </row>
    <row r="120" spans="2:7" ht="12.75">
      <c r="B120" s="8" t="s">
        <v>92</v>
      </c>
      <c r="C120" s="8"/>
      <c r="D120" s="8"/>
      <c r="G120" s="3">
        <v>7.55</v>
      </c>
    </row>
    <row r="121" spans="2:7" ht="12.75">
      <c r="B121" s="1" t="s">
        <v>75</v>
      </c>
      <c r="C121" s="1"/>
      <c r="D121" s="1"/>
      <c r="G121" s="3">
        <v>298.51</v>
      </c>
    </row>
    <row r="122" spans="2:7" ht="12.75">
      <c r="B122" s="8" t="s">
        <v>71</v>
      </c>
      <c r="C122" s="8"/>
      <c r="D122" s="8"/>
      <c r="G122" s="3">
        <v>744.99</v>
      </c>
    </row>
    <row r="123" spans="2:7" ht="12.75">
      <c r="B123" s="1" t="s">
        <v>70</v>
      </c>
      <c r="C123" s="1"/>
      <c r="D123" s="1"/>
      <c r="G123" s="3">
        <v>705.5</v>
      </c>
    </row>
    <row r="124" spans="2:8" ht="12.75">
      <c r="B124" s="8"/>
      <c r="C124" s="8"/>
      <c r="D124" s="8"/>
      <c r="G124" s="3"/>
      <c r="H124" s="2">
        <f>SUM(G118:G123)</f>
        <v>105457.29</v>
      </c>
    </row>
    <row r="125" spans="2:8" ht="12.75">
      <c r="B125" s="1"/>
      <c r="C125" s="1"/>
      <c r="D125" s="1"/>
      <c r="G125" s="3"/>
      <c r="H125" s="2"/>
    </row>
    <row r="126" spans="2:8" ht="13.5" thickBot="1">
      <c r="B126" s="1"/>
      <c r="C126" s="1"/>
      <c r="D126" s="1"/>
      <c r="E126" s="10" t="s">
        <v>83</v>
      </c>
      <c r="F126" s="11"/>
      <c r="G126" s="11"/>
      <c r="H126" s="6">
        <f>SUM(H49:H124)</f>
        <v>545166.6000000001</v>
      </c>
    </row>
    <row r="127" ht="13.5" thickTop="1">
      <c r="G127" s="3"/>
    </row>
    <row r="128" spans="2:7" ht="12.75">
      <c r="B128" s="9" t="s">
        <v>101</v>
      </c>
      <c r="C128" s="9"/>
      <c r="D128" s="9"/>
      <c r="E128" s="9"/>
      <c r="F128" s="9"/>
      <c r="G128" s="9"/>
    </row>
    <row r="129" spans="2:7" ht="12.75">
      <c r="B129" s="8" t="s">
        <v>76</v>
      </c>
      <c r="C129" s="8"/>
      <c r="G129" s="3">
        <v>18720.44</v>
      </c>
    </row>
    <row r="130" spans="2:7" ht="12.75">
      <c r="B130" s="8" t="s">
        <v>77</v>
      </c>
      <c r="C130" s="8"/>
      <c r="G130" s="3">
        <v>63345.58</v>
      </c>
    </row>
    <row r="131" spans="2:7" ht="12.75">
      <c r="B131" s="8" t="s">
        <v>78</v>
      </c>
      <c r="C131" s="8"/>
      <c r="D131" s="8"/>
      <c r="G131" s="3">
        <v>103.63</v>
      </c>
    </row>
    <row r="132" spans="2:7" ht="12.75">
      <c r="B132" s="1" t="s">
        <v>88</v>
      </c>
      <c r="C132" s="1"/>
      <c r="D132" s="1"/>
      <c r="G132" s="3">
        <v>3347.94</v>
      </c>
    </row>
    <row r="133" spans="7:8" ht="12.75">
      <c r="G133" s="3"/>
      <c r="H133" s="2">
        <f>SUM(G129:G132)</f>
        <v>85517.59000000001</v>
      </c>
    </row>
    <row r="134" spans="7:8" ht="12.75">
      <c r="G134" s="3"/>
      <c r="H134" s="2"/>
    </row>
    <row r="135" spans="2:8" ht="12.75">
      <c r="B135" s="10"/>
      <c r="C135" s="10"/>
      <c r="D135" s="10"/>
      <c r="E135" s="10"/>
      <c r="F135" s="10"/>
      <c r="G135" s="10"/>
      <c r="H135" s="2"/>
    </row>
    <row r="136" ht="12.75">
      <c r="G136" s="3"/>
    </row>
    <row r="137" spans="2:8" ht="12.75">
      <c r="B137" s="10" t="s">
        <v>79</v>
      </c>
      <c r="C137" s="10"/>
      <c r="D137" s="10"/>
      <c r="E137" s="10"/>
      <c r="F137" s="10"/>
      <c r="G137" s="10"/>
      <c r="H137" s="2">
        <f>SUM(H126:H133)</f>
        <v>630684.1900000001</v>
      </c>
    </row>
    <row r="138" ht="12.75">
      <c r="G138" s="3"/>
    </row>
    <row r="139" ht="12.75">
      <c r="G139" s="3"/>
    </row>
    <row r="140" spans="2:7" ht="12.75">
      <c r="B140" s="8" t="s">
        <v>80</v>
      </c>
      <c r="C140" s="8"/>
      <c r="D140" s="8"/>
      <c r="E140" s="8"/>
      <c r="F140" s="8"/>
      <c r="G140" s="3"/>
    </row>
    <row r="141" spans="2:7" ht="12.75">
      <c r="B141" s="8" t="s">
        <v>89</v>
      </c>
      <c r="C141" s="8"/>
      <c r="D141" s="8"/>
      <c r="E141" s="8"/>
      <c r="F141" s="8"/>
      <c r="G141" s="3"/>
    </row>
    <row r="142" spans="2:10" ht="12.75">
      <c r="B142" s="8" t="s">
        <v>81</v>
      </c>
      <c r="C142" s="8"/>
      <c r="D142" s="8"/>
      <c r="E142" s="8"/>
      <c r="F142" s="8"/>
      <c r="G142" s="3"/>
      <c r="J142" s="7"/>
    </row>
    <row r="143" spans="7:10" ht="12.75">
      <c r="G143" s="3"/>
      <c r="J143" s="7"/>
    </row>
    <row r="144" spans="2:7" ht="12.75">
      <c r="B144" s="8" t="s">
        <v>102</v>
      </c>
      <c r="C144" s="8"/>
      <c r="D144" s="8"/>
      <c r="E144" s="8"/>
      <c r="G144" s="3"/>
    </row>
    <row r="145" spans="2:7" ht="12.75">
      <c r="B145" s="8" t="s">
        <v>82</v>
      </c>
      <c r="C145" s="8"/>
      <c r="D145" s="8"/>
      <c r="E145" s="8"/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</sheetData>
  <mergeCells count="88">
    <mergeCell ref="B142:F142"/>
    <mergeCell ref="B128:G128"/>
    <mergeCell ref="B129:C129"/>
    <mergeCell ref="B130:C130"/>
    <mergeCell ref="B29:E29"/>
    <mergeCell ref="B30:D30"/>
    <mergeCell ref="B31:E31"/>
    <mergeCell ref="B145:E145"/>
    <mergeCell ref="B131:D131"/>
    <mergeCell ref="B137:G137"/>
    <mergeCell ref="B140:F140"/>
    <mergeCell ref="E126:G126"/>
    <mergeCell ref="B135:G135"/>
    <mergeCell ref="B141:F141"/>
    <mergeCell ref="B1:I1"/>
    <mergeCell ref="D3:G3"/>
    <mergeCell ref="D4:G4"/>
    <mergeCell ref="B6:E6"/>
    <mergeCell ref="B7:E7"/>
    <mergeCell ref="B9:C9"/>
    <mergeCell ref="B10:D10"/>
    <mergeCell ref="B120:D120"/>
    <mergeCell ref="B27:C27"/>
    <mergeCell ref="B35:D35"/>
    <mergeCell ref="B32:D32"/>
    <mergeCell ref="B37:D37"/>
    <mergeCell ref="B36:D36"/>
    <mergeCell ref="B28:C28"/>
    <mergeCell ref="B24:D24"/>
    <mergeCell ref="B12:F12"/>
    <mergeCell ref="B15:F15"/>
    <mergeCell ref="B16:D16"/>
    <mergeCell ref="B18:D18"/>
    <mergeCell ref="B20:D20"/>
    <mergeCell ref="B21:D21"/>
    <mergeCell ref="B13:D13"/>
    <mergeCell ref="B23:D23"/>
    <mergeCell ref="B60:C60"/>
    <mergeCell ref="B71:D71"/>
    <mergeCell ref="B52:D52"/>
    <mergeCell ref="B53:C53"/>
    <mergeCell ref="B54:C54"/>
    <mergeCell ref="D41:G41"/>
    <mergeCell ref="B43:E43"/>
    <mergeCell ref="B44:D44"/>
    <mergeCell ref="B45:C45"/>
    <mergeCell ref="B55:C55"/>
    <mergeCell ref="B78:D78"/>
    <mergeCell ref="B79:C79"/>
    <mergeCell ref="B61:C61"/>
    <mergeCell ref="B62:C62"/>
    <mergeCell ref="B63:C63"/>
    <mergeCell ref="B70:D70"/>
    <mergeCell ref="B56:D56"/>
    <mergeCell ref="B59:D59"/>
    <mergeCell ref="B72:D72"/>
    <mergeCell ref="B80:C80"/>
    <mergeCell ref="B82:C82"/>
    <mergeCell ref="B97:D97"/>
    <mergeCell ref="B77:C77"/>
    <mergeCell ref="B84:E84"/>
    <mergeCell ref="B92:C92"/>
    <mergeCell ref="B95:D95"/>
    <mergeCell ref="B96:D96"/>
    <mergeCell ref="B107:D107"/>
    <mergeCell ref="B65:D65"/>
    <mergeCell ref="B66:C66"/>
    <mergeCell ref="B67:C67"/>
    <mergeCell ref="B104:C104"/>
    <mergeCell ref="B73:C73"/>
    <mergeCell ref="B98:D98"/>
    <mergeCell ref="B100:C100"/>
    <mergeCell ref="B101:D101"/>
    <mergeCell ref="B103:E103"/>
    <mergeCell ref="B109:C109"/>
    <mergeCell ref="B110:C110"/>
    <mergeCell ref="B114:D114"/>
    <mergeCell ref="B111:D111"/>
    <mergeCell ref="B113:E113"/>
    <mergeCell ref="B81:E81"/>
    <mergeCell ref="B144:E144"/>
    <mergeCell ref="B57:C57"/>
    <mergeCell ref="B76:E76"/>
    <mergeCell ref="B124:D124"/>
    <mergeCell ref="B119:D119"/>
    <mergeCell ref="B117:C117"/>
    <mergeCell ref="B118:D118"/>
    <mergeCell ref="B122:D122"/>
  </mergeCells>
  <printOptions/>
  <pageMargins left="0.75" right="0.75" top="1" bottom="1" header="0.5" footer="0.5"/>
  <pageSetup orientation="portrait" scale="99" r:id="rId3"/>
  <rowBreaks count="2" manualBreakCount="2">
    <brk id="50" max="8" man="1"/>
    <brk id="10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Maureen Eubanks</cp:lastModifiedBy>
  <cp:lastPrinted>2011-02-21T21:35:19Z</cp:lastPrinted>
  <dcterms:created xsi:type="dcterms:W3CDTF">1996-10-14T23:33:28Z</dcterms:created>
  <dcterms:modified xsi:type="dcterms:W3CDTF">2011-02-23T15:32:27Z</dcterms:modified>
  <cp:category/>
  <cp:version/>
  <cp:contentType/>
  <cp:contentStatus/>
</cp:coreProperties>
</file>